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669339D8-5EE9-4865-841D-E6CCBA610321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9" i="1"/>
  <c r="H30" i="1"/>
  <c r="H31" i="1"/>
  <c r="H32" i="1"/>
  <c r="H33" i="1"/>
  <c r="H34" i="1"/>
  <c r="E28" i="1"/>
  <c r="E29" i="1"/>
  <c r="E30" i="1"/>
  <c r="E31" i="1"/>
  <c r="E32" i="1"/>
  <c r="E33" i="1"/>
  <c r="E34" i="1"/>
  <c r="H14" i="1"/>
  <c r="E11" i="1"/>
  <c r="H11" i="1" s="1"/>
  <c r="E12" i="1"/>
  <c r="H12" i="1" s="1"/>
  <c r="E13" i="1"/>
  <c r="H13" i="1" s="1"/>
  <c r="E14" i="1"/>
  <c r="E15" i="1"/>
  <c r="H15" i="1" s="1"/>
  <c r="E16" i="1"/>
  <c r="H16" i="1" s="1"/>
  <c r="E17" i="1"/>
  <c r="H17" i="1" s="1"/>
  <c r="G9" i="1"/>
  <c r="E35" i="1" l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27" i="1"/>
  <c r="H2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10" i="1"/>
  <c r="H10" i="1" s="1"/>
  <c r="G26" i="1" l="1"/>
  <c r="G43" i="1" s="1"/>
  <c r="F26" i="1"/>
  <c r="D26" i="1"/>
  <c r="C26" i="1"/>
  <c r="F9" i="1"/>
  <c r="D9" i="1"/>
  <c r="C9" i="1"/>
  <c r="D43" i="1" l="1"/>
  <c r="F43" i="1"/>
  <c r="E9" i="1"/>
  <c r="C43" i="1"/>
  <c r="E26" i="1"/>
  <c r="H26" i="1" s="1"/>
  <c r="E43" i="1" l="1"/>
  <c r="H9" i="1"/>
  <c r="H43" i="1" s="1"/>
</calcChain>
</file>

<file path=xl/sharedStrings.xml><?xml version="1.0" encoding="utf-8"?>
<sst xmlns="http://schemas.openxmlformats.org/spreadsheetml/2006/main" count="48" uniqueCount="33">
  <si>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</si>
  <si>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</si>
  <si>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</si>
  <si>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</si>
  <si>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</si>
  <si>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</si>
  <si>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</si>
  <si>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</si>
  <si>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</si>
  <si>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</si>
  <si>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</si>
  <si>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</si>
  <si>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</si>
  <si>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</si>
  <si>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</si>
  <si>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</si>
  <si>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</si>
  <si>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septiembre de 2026</t>
  </si>
  <si>
    <t>PRESIDENCIA</t>
  </si>
  <si>
    <t>DIRECCION GENERAL</t>
  </si>
  <si>
    <t>SUBDIRECCION ADMINISTRATIVA</t>
  </si>
  <si>
    <t>SUBDIRECCION DE FORTALECIMIENTO FAMILIAR, SOCIAL Y COMUNITARIO</t>
  </si>
  <si>
    <t>SUBDIRECCION DE PROTECCION FAMILIAR</t>
  </si>
  <si>
    <t>SUBDIRECCION DE ATENCION ALIMENTARIA</t>
  </si>
  <si>
    <t>CEDEFAM Y C.C NORTE</t>
  </si>
  <si>
    <t>CEDEFAM Y C.C SUR</t>
  </si>
  <si>
    <t>KINDER DIF</t>
  </si>
  <si>
    <t>GRUTAS DE NOMBRE DE DIOS</t>
  </si>
  <si>
    <t>COORDINACION ESTRATEGICA DE DESARROLLO FAMILIAR</t>
  </si>
  <si>
    <t>ALBERCA</t>
  </si>
  <si>
    <t>COMEDORES</t>
  </si>
  <si>
    <t>CENTRO DE BIENESTAR INFANTIL PUNTO ORIENTE</t>
  </si>
  <si>
    <t>COORDINACION DE ATENCION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</si>
</sst>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6"/>
  <sheetViews>
    <sheetView tabSelected="1" topLeftCell="A4" zoomScale="90" zoomScaleNormal="90" workbookViewId="0">
      <selection activeCell="J31" sqref="J31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7" t="s">
        <v>16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17</v>
      </c>
      <c r="C5" s="34"/>
      <c r="D5" s="34"/>
      <c r="E5" s="34"/>
      <c r="F5" s="34"/>
      <c r="G5" s="34"/>
      <c r="H5" s="35"/>
    </row>
    <row r="6" spans="2:9" ht="12.7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7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7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SUM(C10:C24)</f>
        <v>208980569.81999999</v>
      </c>
      <c r="D9" s="12">
        <f>SUM(D10:D24)</f>
        <v>33276045.219999995</v>
      </c>
      <c r="E9" s="16">
        <f>SUM(C9:D9)</f>
        <v>242256615.03999999</v>
      </c>
      <c r="F9" s="12">
        <f>SUM(F10:F24)</f>
        <v>168101716.03000003</v>
      </c>
      <c r="G9" s="12">
        <f>SUM(G10:G24)</f>
        <v>167631217.92000002</v>
      </c>
      <c r="H9" s="16">
        <f>SUM(E9-F9)</f>
        <v>74154899.009999961</v>
      </c>
    </row>
    <row r="10" spans="2:9" x14ac:dyDescent="0.2">
      <c r="B10" s="7" t="s">
        <v>18</v>
      </c>
      <c r="C10" s="8">
        <v>3079780</v>
      </c>
      <c r="D10" s="8">
        <v>1344059.25</v>
      </c>
      <c r="E10" s="8">
        <f>SUM(C10:D10)</f>
        <v>4423839.25</v>
      </c>
      <c r="F10" s="8">
        <v>816492.01</v>
      </c>
      <c r="G10" s="8">
        <v>797373.86</v>
      </c>
      <c r="H10" s="8">
        <f>SUM(E10-F10)</f>
        <v>3607347.24</v>
      </c>
    </row>
    <row r="11" spans="2:9" x14ac:dyDescent="0.2">
      <c r="B11" s="7" t="s">
        <v>19</v>
      </c>
      <c r="C11" s="8">
        <v>29938024.760000002</v>
      </c>
      <c r="D11" s="8">
        <v>22774373.73</v>
      </c>
      <c r="E11" s="8">
        <f t="shared" ref="E11:E17" si="0">SUM(C11:D11)</f>
        <v>52712398.490000002</v>
      </c>
      <c r="F11" s="8">
        <v>41547497.789999999</v>
      </c>
      <c r="G11" s="8">
        <v>41510347.950000003</v>
      </c>
      <c r="H11" s="8">
        <f t="shared" ref="H11:H17" si="1">SUM(E11-F11)</f>
        <v>11164900.700000003</v>
      </c>
    </row>
    <row r="12" spans="2:9" x14ac:dyDescent="0.2">
      <c r="B12" s="7" t="s">
        <v>20</v>
      </c>
      <c r="C12" s="8">
        <v>21841380.02</v>
      </c>
      <c r="D12" s="8">
        <v>211761.56</v>
      </c>
      <c r="E12" s="8">
        <f t="shared" si="0"/>
        <v>22053141.579999998</v>
      </c>
      <c r="F12" s="8">
        <v>15710957.539999999</v>
      </c>
      <c r="G12" s="8">
        <v>15641043.75</v>
      </c>
      <c r="H12" s="8">
        <f t="shared" si="1"/>
        <v>6342184.0399999991</v>
      </c>
    </row>
    <row r="13" spans="2:9" ht="24" x14ac:dyDescent="0.2">
      <c r="B13" s="7" t="s">
        <v>21</v>
      </c>
      <c r="C13" s="8">
        <v>18651463.600000001</v>
      </c>
      <c r="D13" s="8">
        <v>2147045.44</v>
      </c>
      <c r="E13" s="8">
        <f t="shared" si="0"/>
        <v>20798509.040000003</v>
      </c>
      <c r="F13" s="8">
        <v>14768036.85</v>
      </c>
      <c r="G13" s="8">
        <v>14698879.609999999</v>
      </c>
      <c r="H13" s="8">
        <f t="shared" si="1"/>
        <v>6030472.1900000032</v>
      </c>
    </row>
    <row r="14" spans="2:9" ht="24" x14ac:dyDescent="0.2">
      <c r="B14" s="7" t="s">
        <v>22</v>
      </c>
      <c r="C14" s="8">
        <v>25193655</v>
      </c>
      <c r="D14" s="8">
        <v>974740.1</v>
      </c>
      <c r="E14" s="8">
        <f t="shared" si="0"/>
        <v>26168395.100000001</v>
      </c>
      <c r="F14" s="8">
        <v>18558055.780000001</v>
      </c>
      <c r="G14" s="8">
        <v>18499205.469999999</v>
      </c>
      <c r="H14" s="8">
        <f t="shared" si="1"/>
        <v>7610339.3200000003</v>
      </c>
    </row>
    <row r="15" spans="2:9" ht="24" x14ac:dyDescent="0.2">
      <c r="B15" s="7" t="s">
        <v>23</v>
      </c>
      <c r="C15" s="8">
        <v>56712285</v>
      </c>
      <c r="D15" s="8">
        <v>1726554.34</v>
      </c>
      <c r="E15" s="8">
        <f t="shared" si="0"/>
        <v>58438839.340000004</v>
      </c>
      <c r="F15" s="8">
        <v>35342651.219999999</v>
      </c>
      <c r="G15" s="8">
        <v>35306487.060000002</v>
      </c>
      <c r="H15" s="8">
        <f t="shared" si="1"/>
        <v>23096188.120000005</v>
      </c>
    </row>
    <row r="16" spans="2:9" x14ac:dyDescent="0.2">
      <c r="B16" s="7" t="s">
        <v>24</v>
      </c>
      <c r="C16" s="8">
        <v>9937729.6300000008</v>
      </c>
      <c r="D16" s="8">
        <v>1104494.72</v>
      </c>
      <c r="E16" s="8">
        <f t="shared" si="0"/>
        <v>11042224.350000001</v>
      </c>
      <c r="F16" s="8">
        <v>8201366.4000000004</v>
      </c>
      <c r="G16" s="8">
        <v>8161749.0899999999</v>
      </c>
      <c r="H16" s="8">
        <f t="shared" si="1"/>
        <v>2840857.9500000011</v>
      </c>
    </row>
    <row r="17" spans="2:8" x14ac:dyDescent="0.2">
      <c r="B17" s="7" t="s">
        <v>25</v>
      </c>
      <c r="C17" s="8">
        <v>9215314.6300000008</v>
      </c>
      <c r="D17" s="8">
        <v>1800385.71</v>
      </c>
      <c r="E17" s="8">
        <f t="shared" si="0"/>
        <v>11015700.34</v>
      </c>
      <c r="F17" s="8">
        <v>8316586.2199999997</v>
      </c>
      <c r="G17" s="8">
        <v>8280081.8700000001</v>
      </c>
      <c r="H17" s="8">
        <f t="shared" si="1"/>
        <v>2699114.12</v>
      </c>
    </row>
    <row r="18" spans="2:8" x14ac:dyDescent="0.2">
      <c r="B18" s="7" t="s">
        <v>26</v>
      </c>
      <c r="C18" s="8">
        <v>11005605</v>
      </c>
      <c r="D18" s="8">
        <v>248312.79</v>
      </c>
      <c r="E18" s="8">
        <f t="shared" ref="E18:E24" si="2">SUM(C18:D18)</f>
        <v>11253917.789999999</v>
      </c>
      <c r="F18" s="8">
        <v>7776701.3799999999</v>
      </c>
      <c r="G18" s="8">
        <v>7721427.5199999996</v>
      </c>
      <c r="H18" s="8">
        <f t="shared" ref="H18:H24" si="3">SUM(E18-F18)</f>
        <v>3477216.4099999992</v>
      </c>
    </row>
    <row r="19" spans="2:8" x14ac:dyDescent="0.2">
      <c r="B19" s="7" t="s">
        <v>27</v>
      </c>
      <c r="C19" s="8">
        <v>2901000</v>
      </c>
      <c r="D19" s="8">
        <v>772707.38</v>
      </c>
      <c r="E19" s="8">
        <f t="shared" si="2"/>
        <v>3673707.38</v>
      </c>
      <c r="F19" s="8">
        <v>2725400.4</v>
      </c>
      <c r="G19" s="8">
        <v>2714439.98</v>
      </c>
      <c r="H19" s="8">
        <f t="shared" si="3"/>
        <v>948306.98</v>
      </c>
    </row>
    <row r="20" spans="2:8" ht="24" x14ac:dyDescent="0.2">
      <c r="B20" s="7" t="s">
        <v>28</v>
      </c>
      <c r="C20" s="8">
        <v>4294580</v>
      </c>
      <c r="D20" s="8">
        <v>746576.89</v>
      </c>
      <c r="E20" s="8">
        <f t="shared" si="2"/>
        <v>5041156.8899999997</v>
      </c>
      <c r="F20" s="8">
        <v>4052709.61</v>
      </c>
      <c r="G20" s="8">
        <v>4038795.86</v>
      </c>
      <c r="H20" s="8">
        <f t="shared" si="3"/>
        <v>988447.2799999998</v>
      </c>
    </row>
    <row r="21" spans="2:8" x14ac:dyDescent="0.2">
      <c r="B21" s="7" t="s">
        <v>29</v>
      </c>
      <c r="C21" s="8">
        <v>2176460</v>
      </c>
      <c r="D21" s="8">
        <v>443150.55</v>
      </c>
      <c r="E21" s="8">
        <f t="shared" si="2"/>
        <v>2619610.5499999998</v>
      </c>
      <c r="F21" s="8">
        <v>1637297.08</v>
      </c>
      <c r="G21" s="8">
        <v>1633068.23</v>
      </c>
      <c r="H21" s="8">
        <f t="shared" si="3"/>
        <v>982313.46999999974</v>
      </c>
    </row>
    <row r="22" spans="2:8" x14ac:dyDescent="0.2">
      <c r="B22" s="7" t="s">
        <v>30</v>
      </c>
      <c r="C22" s="8">
        <v>2874370.56</v>
      </c>
      <c r="D22" s="8">
        <v>-489484.54</v>
      </c>
      <c r="E22" s="8">
        <f t="shared" si="2"/>
        <v>2384886.02</v>
      </c>
      <c r="F22" s="8">
        <v>1363059.58</v>
      </c>
      <c r="G22" s="8">
        <v>1363059.58</v>
      </c>
      <c r="H22" s="8">
        <f t="shared" si="3"/>
        <v>1021826.44</v>
      </c>
    </row>
    <row r="23" spans="2:8" ht="24" x14ac:dyDescent="0.2">
      <c r="B23" s="7" t="s">
        <v>31</v>
      </c>
      <c r="C23" s="8">
        <v>895000</v>
      </c>
      <c r="D23" s="8">
        <v>33218.959999999999</v>
      </c>
      <c r="E23" s="8">
        <f t="shared" si="2"/>
        <v>928218.96</v>
      </c>
      <c r="F23" s="8">
        <v>571217.54</v>
      </c>
      <c r="G23" s="8">
        <v>571217.54</v>
      </c>
      <c r="H23" s="8">
        <f t="shared" si="3"/>
        <v>357001.41999999993</v>
      </c>
    </row>
    <row r="24" spans="2:8" x14ac:dyDescent="0.2">
      <c r="B24" s="7" t="s">
        <v>32</v>
      </c>
      <c r="C24" s="8">
        <v>10263921.619999999</v>
      </c>
      <c r="D24" s="8">
        <v>-561851.66</v>
      </c>
      <c r="E24" s="8">
        <f t="shared" si="2"/>
        <v>9702069.959999999</v>
      </c>
      <c r="F24" s="8">
        <v>6713686.6299999999</v>
      </c>
      <c r="G24" s="8">
        <v>6694040.5499999998</v>
      </c>
      <c r="H24" s="8">
        <f t="shared" si="3"/>
        <v>2988383.3299999991</v>
      </c>
    </row>
    <row r="25" spans="2:8" ht="12" customHeight="1" x14ac:dyDescent="0.2">
      <c r="B25" s="9"/>
      <c r="C25" s="10"/>
      <c r="D25" s="10"/>
      <c r="E25" s="10"/>
      <c r="F25" s="10"/>
      <c r="G25" s="10"/>
      <c r="H25" s="10"/>
    </row>
    <row r="26" spans="2:8" ht="25.5" customHeight="1" x14ac:dyDescent="0.2">
      <c r="B26" s="2" t="s">
        <v>13</v>
      </c>
      <c r="C26" s="13">
        <f>SUM(C27:C41)</f>
        <v>0</v>
      </c>
      <c r="D26" s="13">
        <f t="shared" ref="D26:G26" si="4">SUM(D27:D41)</f>
        <v>0</v>
      </c>
      <c r="E26" s="17">
        <f t="shared" ref="E26:E41" si="5">SUM(C26:D26)</f>
        <v>0</v>
      </c>
      <c r="F26" s="13">
        <f t="shared" si="4"/>
        <v>0</v>
      </c>
      <c r="G26" s="13">
        <f t="shared" si="4"/>
        <v>0</v>
      </c>
      <c r="H26" s="17">
        <f>SUM(E26-F26)</f>
        <v>0</v>
      </c>
    </row>
    <row r="27" spans="2:8" x14ac:dyDescent="0.2">
      <c r="B27" s="7" t="s">
        <v>18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ref="H27:H41" si="6">SUM(E27-F27)</f>
        <v>0</v>
      </c>
    </row>
    <row r="28" spans="2:8" x14ac:dyDescent="0.2">
      <c r="B28" s="7" t="s">
        <v>19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20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ht="24" x14ac:dyDescent="0.2">
      <c r="B30" s="7" t="s">
        <v>21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ht="24" x14ac:dyDescent="0.2">
      <c r="B31" s="7" t="s">
        <v>22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ht="24" x14ac:dyDescent="0.2">
      <c r="B32" s="7" t="s">
        <v>23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x14ac:dyDescent="0.2">
      <c r="B33" s="7" t="s">
        <v>24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25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26</v>
      </c>
      <c r="C35" s="8">
        <v>0</v>
      </c>
      <c r="D35" s="8">
        <v>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27</v>
      </c>
      <c r="C36" s="8">
        <v>0</v>
      </c>
      <c r="D36" s="8">
        <v>0</v>
      </c>
      <c r="E36" s="8">
        <f t="shared" si="5"/>
        <v>0</v>
      </c>
      <c r="F36" s="8">
        <v>0</v>
      </c>
      <c r="G36" s="8">
        <v>0</v>
      </c>
      <c r="H36" s="8">
        <f t="shared" si="6"/>
        <v>0</v>
      </c>
    </row>
    <row r="37" spans="2:8" ht="24" x14ac:dyDescent="0.2">
      <c r="B37" s="7" t="s">
        <v>28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29</v>
      </c>
      <c r="C38" s="8">
        <v>0</v>
      </c>
      <c r="D38" s="8">
        <v>0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30</v>
      </c>
      <c r="C39" s="8">
        <v>0</v>
      </c>
      <c r="D39" s="8">
        <v>0</v>
      </c>
      <c r="E39" s="8">
        <f t="shared" si="5"/>
        <v>0</v>
      </c>
      <c r="F39" s="8">
        <v>0</v>
      </c>
      <c r="G39" s="8">
        <v>0</v>
      </c>
      <c r="H39" s="8">
        <f t="shared" si="6"/>
        <v>0</v>
      </c>
    </row>
    <row r="40" spans="2:8" ht="24" x14ac:dyDescent="0.2">
      <c r="B40" s="7" t="s">
        <v>31</v>
      </c>
      <c r="C40" s="8">
        <v>0</v>
      </c>
      <c r="D40" s="8">
        <v>0</v>
      </c>
      <c r="E40" s="8">
        <f t="shared" si="5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32</v>
      </c>
      <c r="C41" s="8">
        <v>0</v>
      </c>
      <c r="D41" s="8">
        <v>0</v>
      </c>
      <c r="E41" s="8">
        <f t="shared" si="5"/>
        <v>0</v>
      </c>
      <c r="F41" s="8">
        <v>0</v>
      </c>
      <c r="G41" s="8">
        <v>0</v>
      </c>
      <c r="H41" s="8">
        <f t="shared" si="6"/>
        <v>0</v>
      </c>
    </row>
    <row r="42" spans="2:8" ht="12" customHeight="1" x14ac:dyDescent="0.2">
      <c r="B42" s="11"/>
      <c r="C42" s="10"/>
      <c r="D42" s="10"/>
      <c r="E42" s="10"/>
      <c r="F42" s="10"/>
      <c r="G42" s="10"/>
      <c r="H42" s="10"/>
    </row>
    <row r="43" spans="2:8" x14ac:dyDescent="0.2">
      <c r="B43" s="3" t="s">
        <v>14</v>
      </c>
      <c r="C43" s="4">
        <f t="shared" ref="C43:H43" si="7">SUM(C9+C26)</f>
        <v>208980569.81999999</v>
      </c>
      <c r="D43" s="4">
        <f t="shared" si="7"/>
        <v>33276045.219999995</v>
      </c>
      <c r="E43" s="4">
        <f t="shared" si="7"/>
        <v>242256615.03999999</v>
      </c>
      <c r="F43" s="4">
        <f t="shared" si="7"/>
        <v>168101716.03000003</v>
      </c>
      <c r="G43" s="4">
        <f t="shared" si="7"/>
        <v>167631217.92000002</v>
      </c>
      <c r="H43" s="4">
        <f t="shared" si="7"/>
        <v>74154899.009999961</v>
      </c>
    </row>
    <row r="44" spans="2:8" ht="12.75" thickBot="1" x14ac:dyDescent="0.25">
      <c r="B44" s="5"/>
      <c r="C44" s="6"/>
      <c r="D44" s="6"/>
      <c r="E44" s="19"/>
      <c r="F44" s="6"/>
      <c r="G44" s="6"/>
      <c r="H44" s="6"/>
    </row>
    <row r="45" spans="2:8" s="20" customFormat="1" ht="11.25" customHeight="1" x14ac:dyDescent="0.2"/>
    <row r="46" spans="2:8" s="20" customFormat="1" x14ac:dyDescent="0.2"/>
    <row r="47" spans="2:8" s="20" customFormat="1" x14ac:dyDescent="0.2"/>
    <row r="48" spans="2:8" s="20" customFormat="1" x14ac:dyDescent="0.2"/>
    <row r="49" spans="2:8" s="20" customFormat="1" x14ac:dyDescent="0.2"/>
    <row r="50" spans="2:8" s="20" customFormat="1" ht="13.5" customHeight="1" x14ac:dyDescent="0.2">
      <c r="B50" s="21"/>
      <c r="C50" s="21"/>
      <c r="D50" s="21"/>
      <c r="E50" s="21"/>
      <c r="F50" s="21"/>
      <c r="G50" s="21"/>
      <c r="H50" s="21"/>
    </row>
    <row r="51" spans="2:8" s="20" customFormat="1" x14ac:dyDescent="0.2"/>
    <row r="52" spans="2:8" s="20" customFormat="1" x14ac:dyDescent="0.2"/>
    <row r="53" spans="2:8" s="20" customFormat="1" x14ac:dyDescent="0.2"/>
    <row r="54" spans="2:8" s="20" customFormat="1" x14ac:dyDescent="0.2"/>
    <row r="55" spans="2:8" s="20" customFormat="1" x14ac:dyDescent="0.2"/>
    <row r="56" spans="2:8" s="20" customFormat="1" x14ac:dyDescent="0.2"/>
    <row r="57" spans="2:8" s="20" customFormat="1" x14ac:dyDescent="0.2"/>
    <row r="58" spans="2:8" s="20" customFormat="1" x14ac:dyDescent="0.2"/>
    <row r="59" spans="2:8" s="20" customFormat="1" x14ac:dyDescent="0.2"/>
    <row r="60" spans="2:8" s="20" customFormat="1" x14ac:dyDescent="0.2"/>
    <row r="61" spans="2:8" s="20" customFormat="1" x14ac:dyDescent="0.2"/>
    <row r="62" spans="2:8" s="20" customFormat="1" x14ac:dyDescent="0.2"/>
    <row r="63" spans="2:8" s="20" customFormat="1" x14ac:dyDescent="0.2"/>
    <row r="64" spans="2:8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>
      <c r="S109" s="20" t="s">
        <v>15</v>
      </c>
    </row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  <row r="151" s="20" customFormat="1" x14ac:dyDescent="0.2"/>
    <row r="152" s="20" customFormat="1" x14ac:dyDescent="0.2"/>
    <row r="153" s="20" customFormat="1" x14ac:dyDescent="0.2"/>
    <row r="154" s="20" customFormat="1" x14ac:dyDescent="0.2"/>
    <row r="155" s="20" customFormat="1" x14ac:dyDescent="0.2"/>
    <row r="156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50:H5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2020-01-08T21:44:09Z</dcterms:created>
  <dcterms:modified xsi:type="dcterms:W3CDTF">2026-10-13T23:26:45Z</dcterms:modified>
</cp:coreProperties>
</file>